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10a\AC\Temp\"/>
    </mc:Choice>
  </mc:AlternateContent>
  <xr:revisionPtr revIDLastSave="0" documentId="8_{84D6EE4C-3A7E-8F48-886E-77E1FD11CEA6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Balance general 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J25" i="1"/>
  <c r="J33" i="1"/>
  <c r="J32" i="1"/>
  <c r="H34" i="1"/>
  <c r="F34" i="1"/>
  <c r="G34" i="1"/>
  <c r="D34" i="1"/>
  <c r="F27" i="1"/>
  <c r="F29" i="1"/>
  <c r="F37" i="1"/>
  <c r="G27" i="1"/>
  <c r="G29" i="1"/>
  <c r="G37" i="1"/>
  <c r="H27" i="1"/>
  <c r="H29" i="1"/>
  <c r="J24" i="1"/>
  <c r="J23" i="1"/>
  <c r="G15" i="1"/>
  <c r="G18" i="1"/>
  <c r="H15" i="1"/>
  <c r="H18" i="1"/>
  <c r="F15" i="1"/>
  <c r="F18" i="1"/>
  <c r="J13" i="1"/>
  <c r="J12" i="1"/>
  <c r="J11" i="1"/>
  <c r="J15" i="1"/>
  <c r="J18" i="1"/>
  <c r="D15" i="1"/>
  <c r="D18" i="1"/>
  <c r="C15" i="1"/>
  <c r="B15" i="1"/>
  <c r="C18" i="1"/>
  <c r="B18" i="1"/>
  <c r="C27" i="1"/>
  <c r="C29" i="1"/>
  <c r="B27" i="1"/>
  <c r="B29" i="1"/>
  <c r="D27" i="1"/>
  <c r="D29" i="1"/>
  <c r="D37" i="1"/>
  <c r="H37" i="1"/>
  <c r="J27" i="1"/>
  <c r="J29" i="1"/>
  <c r="J34" i="1"/>
  <c r="J37" i="1"/>
</calcChain>
</file>

<file path=xl/sharedStrings.xml><?xml version="1.0" encoding="utf-8"?>
<sst xmlns="http://schemas.openxmlformats.org/spreadsheetml/2006/main" count="42" uniqueCount="32">
  <si>
    <t>LAS PALMAS 2 DOS P EN C</t>
  </si>
  <si>
    <t xml:space="preserve"> </t>
  </si>
  <si>
    <t>Enero</t>
  </si>
  <si>
    <t>Febrero</t>
  </si>
  <si>
    <t>Marzo</t>
  </si>
  <si>
    <t>Fin Eje.</t>
  </si>
  <si>
    <t>A C T I V O</t>
  </si>
  <si>
    <t xml:space="preserve"> Activo a corto plazo</t>
  </si>
  <si>
    <t>Caja</t>
  </si>
  <si>
    <t>Bancos</t>
  </si>
  <si>
    <t>Deudores diversos</t>
  </si>
  <si>
    <t xml:space="preserve"> TOTAL Activo a corto plazo</t>
  </si>
  <si>
    <t>SUMA DEL ACTIVO</t>
  </si>
  <si>
    <t>P A S I V O</t>
  </si>
  <si>
    <t xml:space="preserve"> Pasivo a corto plazo</t>
  </si>
  <si>
    <t>Proveedores</t>
  </si>
  <si>
    <t>Acreedores diversos a corto plazo</t>
  </si>
  <si>
    <t>Impuestos retenidos</t>
  </si>
  <si>
    <t xml:space="preserve"> TOTAL Pasivo a corto plazo</t>
  </si>
  <si>
    <t>SUMA DEL PASIVO</t>
  </si>
  <si>
    <t>C A P I T A L</t>
  </si>
  <si>
    <t>Resultado de ejercicios anteriores</t>
  </si>
  <si>
    <t>SUMA DEL CAPITAL</t>
  </si>
  <si>
    <t>SUMA PASIVO Y CAPITAL</t>
  </si>
  <si>
    <t>IMPORTANTE: Los importes del detalle están impresos sin decimales y redondeados.</t>
  </si>
  <si>
    <t>1er Trimestre 2022</t>
  </si>
  <si>
    <t>Utilidad o Pérdida del Ejercicio</t>
  </si>
  <si>
    <t>Balance General al 30 de Junio de 2022</t>
  </si>
  <si>
    <t>2do Trimestre 2022</t>
  </si>
  <si>
    <t xml:space="preserve">Abril 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</si>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</sst>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4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2" borderId="0" xfId="0" applyNumberFormat="1" applyFont="1" applyFill="1" applyBorder="1" applyAlignment="1">
      <alignment horizontal="left" vertical="top"/>
    </xf>
    <xf numFmtId="0" fontId="2" fillId="0" borderId="0" xfId="0" applyFont="1" applyBorder="1"/>
    <xf numFmtId="49" fontId="1" fillId="2" borderId="0" xfId="0" applyNumberFormat="1" applyFont="1" applyFill="1" applyBorder="1" applyAlignment="1">
      <alignment horizontal="center" vertical="top"/>
    </xf>
    <xf numFmtId="49" fontId="1" fillId="2" borderId="0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/>
    <xf numFmtId="49" fontId="3" fillId="2" borderId="0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Border="1" applyAlignment="1">
      <alignment horizontal="center" vertical="top"/>
    </xf>
    <xf numFmtId="3" fontId="1" fillId="2" borderId="0" xfId="0" applyNumberFormat="1" applyFont="1" applyFill="1" applyBorder="1" applyAlignment="1">
      <alignment horizontal="right" vertical="top"/>
    </xf>
    <xf numFmtId="3" fontId="3" fillId="2" borderId="1" xfId="0" applyNumberFormat="1" applyFont="1" applyFill="1" applyBorder="1" applyAlignment="1">
      <alignment horizontal="right" vertical="top"/>
    </xf>
    <xf numFmtId="3" fontId="3" fillId="2" borderId="2" xfId="0" applyNumberFormat="1" applyFont="1" applyFill="1" applyBorder="1" applyAlignment="1">
      <alignment horizontal="right" vertical="top"/>
    </xf>
    <xf numFmtId="3" fontId="3" fillId="2" borderId="3" xfId="0" applyNumberFormat="1" applyFont="1" applyFill="1" applyBorder="1" applyAlignment="1">
      <alignment horizontal="right" vertical="top"/>
    </xf>
    <xf numFmtId="3" fontId="2" fillId="0" borderId="0" xfId="0" applyNumberFormat="1" applyFont="1" applyBorder="1"/>
    <xf numFmtId="49" fontId="5" fillId="2" borderId="0" xfId="0" applyNumberFormat="1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showGridLines="0" tabSelected="1" workbookViewId="0">
      <selection activeCell="H12" sqref="H12"/>
    </sheetView>
  </sheetViews>
  <sheetFormatPr defaultColWidth="9.16796875" defaultRowHeight="14.25" outlineLevelCol="1" x14ac:dyDescent="0.15"/>
  <cols>
    <col min="1" max="1" width="41.53515625" style="2" customWidth="1"/>
    <col min="2" max="4" width="13.75390625" style="2" hidden="1" customWidth="1" outlineLevel="1"/>
    <col min="5" max="5" width="2.828125" style="2" customWidth="1" collapsed="1"/>
    <col min="6" max="8" width="12.67578125" style="2" customWidth="1"/>
    <col min="9" max="9" width="2.828125" style="2" customWidth="1"/>
    <col min="10" max="10" width="14.5625" style="2" customWidth="1"/>
    <col min="11" max="11" width="13.75390625" style="2" customWidth="1"/>
    <col min="12" max="256" width="11.4609375" style="2" customWidth="1"/>
    <col min="257" max="16384" width="9.16796875" style="2"/>
  </cols>
  <sheetData>
    <row r="1" spans="1:11" ht="18" x14ac:dyDescent="0.15">
      <c r="A1" s="13" t="s">
        <v>0</v>
      </c>
      <c r="J1" s="4"/>
    </row>
    <row r="2" spans="1:11" x14ac:dyDescent="0.15">
      <c r="A2" s="1" t="s">
        <v>27</v>
      </c>
      <c r="K2" s="4"/>
    </row>
    <row r="3" spans="1:11" x14ac:dyDescent="0.15">
      <c r="A3" s="1"/>
      <c r="K3" s="4"/>
    </row>
    <row r="4" spans="1:11" x14ac:dyDescent="0.15">
      <c r="A4" s="3"/>
      <c r="B4" s="14" t="s">
        <v>25</v>
      </c>
      <c r="C4" s="14"/>
      <c r="D4" s="14"/>
      <c r="F4" s="15" t="s">
        <v>28</v>
      </c>
      <c r="G4" s="15"/>
      <c r="H4" s="15"/>
      <c r="K4" s="4"/>
    </row>
    <row r="5" spans="1:11" ht="12" customHeight="1" x14ac:dyDescent="0.15">
      <c r="A5" s="5"/>
      <c r="B5" s="5"/>
      <c r="C5" s="5"/>
      <c r="D5" s="5"/>
      <c r="J5" s="5"/>
      <c r="K5" s="5"/>
    </row>
    <row r="6" spans="1:11" ht="15.95" customHeight="1" x14ac:dyDescent="0.15">
      <c r="A6" s="6" t="s">
        <v>1</v>
      </c>
      <c r="B6" s="7" t="s">
        <v>2</v>
      </c>
      <c r="C6" s="7" t="s">
        <v>3</v>
      </c>
      <c r="D6" s="7" t="s">
        <v>4</v>
      </c>
      <c r="F6" s="7" t="s">
        <v>29</v>
      </c>
      <c r="G6" s="7" t="s">
        <v>30</v>
      </c>
      <c r="H6" s="7" t="s">
        <v>31</v>
      </c>
      <c r="J6" s="7" t="s">
        <v>5</v>
      </c>
    </row>
    <row r="7" spans="1:11" ht="12" customHeight="1" x14ac:dyDescent="0.15">
      <c r="A7" s="5"/>
      <c r="B7" s="5"/>
      <c r="C7" s="5"/>
      <c r="D7" s="5"/>
      <c r="J7" s="5"/>
      <c r="K7" s="5"/>
    </row>
    <row r="8" spans="1:11" ht="15.95" customHeight="1" x14ac:dyDescent="0.15">
      <c r="A8" s="6" t="s">
        <v>6</v>
      </c>
    </row>
    <row r="9" spans="1:11" ht="15.95" customHeight="1" x14ac:dyDescent="0.15">
      <c r="A9" s="1" t="s">
        <v>7</v>
      </c>
      <c r="B9" s="1"/>
      <c r="C9" s="1"/>
      <c r="D9" s="1"/>
      <c r="E9" s="1"/>
      <c r="F9" s="1"/>
      <c r="G9" s="1"/>
      <c r="H9" s="1"/>
      <c r="I9" s="1"/>
      <c r="J9" s="1"/>
    </row>
    <row r="10" spans="1:11" ht="20.100000000000001" customHeight="1" x14ac:dyDescent="0.15">
      <c r="A10" s="1" t="s">
        <v>1</v>
      </c>
    </row>
    <row r="11" spans="1:11" ht="15.95" customHeight="1" x14ac:dyDescent="0.15">
      <c r="A11" s="1" t="s">
        <v>8</v>
      </c>
      <c r="B11" s="8">
        <v>5254</v>
      </c>
      <c r="C11" s="8">
        <v>6042</v>
      </c>
      <c r="D11" s="8">
        <v>6695</v>
      </c>
      <c r="F11" s="8">
        <v>6432</v>
      </c>
      <c r="G11" s="8">
        <v>6536</v>
      </c>
      <c r="H11" s="8">
        <v>0</v>
      </c>
      <c r="J11" s="8">
        <f>+H11</f>
        <v>0</v>
      </c>
    </row>
    <row r="12" spans="1:11" ht="15.95" customHeight="1" x14ac:dyDescent="0.15">
      <c r="A12" s="1" t="s">
        <v>9</v>
      </c>
      <c r="B12" s="8">
        <v>25044</v>
      </c>
      <c r="C12" s="8">
        <v>28129</v>
      </c>
      <c r="D12" s="8">
        <v>33366</v>
      </c>
      <c r="F12" s="8">
        <v>28407</v>
      </c>
      <c r="G12" s="8">
        <v>1382</v>
      </c>
      <c r="H12" s="8">
        <v>54972</v>
      </c>
      <c r="J12" s="8">
        <f>+H12</f>
        <v>54972</v>
      </c>
    </row>
    <row r="13" spans="1:11" ht="15.95" customHeight="1" x14ac:dyDescent="0.15">
      <c r="A13" s="1" t="s">
        <v>10</v>
      </c>
      <c r="B13" s="8">
        <v>16699</v>
      </c>
      <c r="C13" s="8">
        <v>16699</v>
      </c>
      <c r="D13" s="8">
        <v>16699</v>
      </c>
      <c r="F13" s="8">
        <v>16699</v>
      </c>
      <c r="G13" s="8">
        <v>16699</v>
      </c>
      <c r="H13" s="8">
        <f>16699-741</f>
        <v>15958</v>
      </c>
      <c r="J13" s="8">
        <f>+H13</f>
        <v>15958</v>
      </c>
    </row>
    <row r="14" spans="1:11" ht="12" customHeight="1" x14ac:dyDescent="0.15">
      <c r="A14" s="5"/>
      <c r="B14" s="5"/>
      <c r="C14" s="5"/>
      <c r="D14" s="5"/>
      <c r="J14" s="5"/>
    </row>
    <row r="15" spans="1:11" ht="15.95" customHeight="1" x14ac:dyDescent="0.15">
      <c r="A15" s="1" t="s">
        <v>11</v>
      </c>
      <c r="B15" s="8">
        <f>+SUM(B11:B14)</f>
        <v>46997</v>
      </c>
      <c r="C15" s="8">
        <f>+SUM(C11:C14)</f>
        <v>50870</v>
      </c>
      <c r="D15" s="8">
        <f>+SUM(D11:D14)</f>
        <v>56760</v>
      </c>
      <c r="F15" s="8">
        <f>+SUM(F11:F14)</f>
        <v>51538</v>
      </c>
      <c r="G15" s="8">
        <f>+SUM(G11:G14)</f>
        <v>24617</v>
      </c>
      <c r="H15" s="8">
        <f>+SUM(H11:H14)</f>
        <v>70930</v>
      </c>
      <c r="J15" s="8">
        <f>+SUM(J11:J14)</f>
        <v>70930</v>
      </c>
    </row>
    <row r="16" spans="1:11" ht="20.100000000000001" customHeight="1" x14ac:dyDescent="0.15">
      <c r="A16" s="1" t="s">
        <v>1</v>
      </c>
    </row>
    <row r="17" spans="1:11" ht="12" customHeight="1" thickBot="1" x14ac:dyDescent="0.2">
      <c r="A17" s="5"/>
      <c r="B17" s="5"/>
      <c r="C17" s="5"/>
      <c r="D17" s="5"/>
      <c r="F17" s="5"/>
      <c r="G17" s="5"/>
      <c r="H17" s="5"/>
      <c r="J17" s="5"/>
      <c r="K17" s="5"/>
    </row>
    <row r="18" spans="1:11" ht="15.95" customHeight="1" thickBot="1" x14ac:dyDescent="0.2">
      <c r="A18" s="6" t="s">
        <v>12</v>
      </c>
      <c r="B18" s="11">
        <f>+B15</f>
        <v>46997</v>
      </c>
      <c r="C18" s="11">
        <f>+C15</f>
        <v>50870</v>
      </c>
      <c r="D18" s="11">
        <f>+D15</f>
        <v>56760</v>
      </c>
      <c r="F18" s="11">
        <f>+F15</f>
        <v>51538</v>
      </c>
      <c r="G18" s="11">
        <f>+G15</f>
        <v>24617</v>
      </c>
      <c r="H18" s="11">
        <f>+H15</f>
        <v>70930</v>
      </c>
      <c r="J18" s="11">
        <f>+J15</f>
        <v>70930</v>
      </c>
    </row>
    <row r="19" spans="1:11" ht="20.100000000000001" customHeight="1" x14ac:dyDescent="0.15">
      <c r="A19" s="1" t="s">
        <v>1</v>
      </c>
    </row>
    <row r="20" spans="1:11" ht="15.95" customHeight="1" x14ac:dyDescent="0.15">
      <c r="A20" s="6" t="s">
        <v>13</v>
      </c>
    </row>
    <row r="21" spans="1:11" ht="15.95" customHeight="1" x14ac:dyDescent="0.15">
      <c r="A21" s="1" t="s">
        <v>14</v>
      </c>
      <c r="B21" s="1"/>
      <c r="C21" s="1"/>
      <c r="D21" s="1"/>
      <c r="J21" s="1"/>
    </row>
    <row r="22" spans="1:11" ht="20.100000000000001" customHeight="1" x14ac:dyDescent="0.15">
      <c r="A22" s="1" t="s">
        <v>1</v>
      </c>
    </row>
    <row r="23" spans="1:11" ht="15.95" customHeight="1" x14ac:dyDescent="0.15">
      <c r="A23" s="1" t="s">
        <v>15</v>
      </c>
      <c r="B23" s="8">
        <v>6960</v>
      </c>
      <c r="C23" s="8">
        <v>6960</v>
      </c>
      <c r="D23" s="8">
        <v>6960</v>
      </c>
      <c r="F23" s="8">
        <v>6960</v>
      </c>
      <c r="G23" s="8">
        <v>6960</v>
      </c>
      <c r="H23" s="8">
        <v>0</v>
      </c>
      <c r="I23" s="8"/>
      <c r="J23" s="8">
        <f>+H23</f>
        <v>0</v>
      </c>
    </row>
    <row r="24" spans="1:11" ht="15.95" customHeight="1" x14ac:dyDescent="0.15">
      <c r="A24" s="1" t="s">
        <v>16</v>
      </c>
      <c r="B24" s="8">
        <v>15000</v>
      </c>
      <c r="C24" s="8">
        <v>15000</v>
      </c>
      <c r="D24" s="8">
        <v>15000</v>
      </c>
      <c r="E24" s="8"/>
      <c r="F24" s="8">
        <v>15000</v>
      </c>
      <c r="G24" s="8">
        <v>15000</v>
      </c>
      <c r="H24" s="8">
        <v>15000</v>
      </c>
      <c r="I24" s="8"/>
      <c r="J24" s="8">
        <f>+H24</f>
        <v>15000</v>
      </c>
    </row>
    <row r="25" spans="1:11" ht="15.95" customHeight="1" x14ac:dyDescent="0.15">
      <c r="A25" s="1" t="s">
        <v>17</v>
      </c>
      <c r="B25" s="8">
        <v>2602</v>
      </c>
      <c r="C25" s="8">
        <v>4186</v>
      </c>
      <c r="D25" s="8">
        <v>5769</v>
      </c>
      <c r="E25" s="8"/>
      <c r="F25" s="8">
        <v>6593</v>
      </c>
      <c r="G25" s="8">
        <v>7937</v>
      </c>
      <c r="H25" s="8">
        <v>8079</v>
      </c>
      <c r="I25" s="8"/>
      <c r="J25" s="8">
        <f>+H25</f>
        <v>8079</v>
      </c>
    </row>
    <row r="26" spans="1:11" ht="12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15.95" customHeight="1" x14ac:dyDescent="0.15">
      <c r="A27" s="1" t="s">
        <v>18</v>
      </c>
      <c r="B27" s="8">
        <f>+SUM(B23:B25)</f>
        <v>24562</v>
      </c>
      <c r="C27" s="8">
        <f>+SUM(C23:C25)</f>
        <v>26146</v>
      </c>
      <c r="D27" s="8">
        <f>+SUM(D23:D25)</f>
        <v>27729</v>
      </c>
      <c r="E27" s="5"/>
      <c r="F27" s="8">
        <f>+SUM(F23:F25)</f>
        <v>28553</v>
      </c>
      <c r="G27" s="8">
        <f>+SUM(G23:G25)</f>
        <v>29897</v>
      </c>
      <c r="H27" s="8">
        <f>+SUM(H23:H25)</f>
        <v>23079</v>
      </c>
      <c r="I27" s="5"/>
      <c r="J27" s="8">
        <f>+H27</f>
        <v>23079</v>
      </c>
    </row>
    <row r="28" spans="1:11" ht="20.100000000000001" customHeight="1" thickBot="1" x14ac:dyDescent="0.2">
      <c r="A28" s="1" t="s">
        <v>1</v>
      </c>
      <c r="E28" s="5"/>
      <c r="I28" s="5"/>
    </row>
    <row r="29" spans="1:11" ht="15.95" customHeight="1" thickBot="1" x14ac:dyDescent="0.2">
      <c r="A29" s="6" t="s">
        <v>19</v>
      </c>
      <c r="B29" s="11">
        <f>+B27</f>
        <v>24562</v>
      </c>
      <c r="C29" s="11">
        <f>+C27</f>
        <v>26146</v>
      </c>
      <c r="D29" s="11">
        <f>+D27</f>
        <v>27729</v>
      </c>
      <c r="E29" s="5"/>
      <c r="F29" s="11">
        <f>+F27</f>
        <v>28553</v>
      </c>
      <c r="G29" s="11">
        <f>+G27</f>
        <v>29897</v>
      </c>
      <c r="H29" s="11">
        <f>+H27</f>
        <v>23079</v>
      </c>
      <c r="I29" s="5"/>
      <c r="J29" s="11">
        <f>+J27</f>
        <v>23079</v>
      </c>
    </row>
    <row r="30" spans="1:11" ht="20.100000000000001" customHeight="1" x14ac:dyDescent="0.15">
      <c r="A30" s="1" t="s">
        <v>1</v>
      </c>
      <c r="E30" s="5"/>
      <c r="F30" s="5"/>
      <c r="G30" s="5"/>
      <c r="H30" s="5"/>
      <c r="I30" s="5"/>
    </row>
    <row r="31" spans="1:11" ht="15.95" customHeight="1" x14ac:dyDescent="0.15">
      <c r="A31" s="6" t="s">
        <v>20</v>
      </c>
      <c r="B31" s="12"/>
      <c r="C31" s="12"/>
      <c r="D31" s="12"/>
      <c r="E31" s="5"/>
      <c r="F31" s="5"/>
      <c r="G31" s="5"/>
      <c r="H31" s="5"/>
      <c r="I31" s="5"/>
    </row>
    <row r="32" spans="1:11" ht="15.95" customHeight="1" x14ac:dyDescent="0.15">
      <c r="A32" s="1" t="s">
        <v>21</v>
      </c>
      <c r="B32" s="8">
        <v>1385</v>
      </c>
      <c r="C32" s="8">
        <v>1385</v>
      </c>
      <c r="D32" s="8">
        <v>1385</v>
      </c>
      <c r="E32" s="5"/>
      <c r="F32" s="8">
        <v>1385</v>
      </c>
      <c r="G32" s="8">
        <v>1385</v>
      </c>
      <c r="H32" s="8">
        <v>1385</v>
      </c>
      <c r="I32" s="5"/>
      <c r="J32" s="8">
        <f>+H32</f>
        <v>1385</v>
      </c>
    </row>
    <row r="33" spans="1:11" ht="15.95" customHeight="1" thickBot="1" x14ac:dyDescent="0.2">
      <c r="A33" s="1" t="s">
        <v>26</v>
      </c>
      <c r="B33" s="8">
        <v>21051</v>
      </c>
      <c r="C33" s="8">
        <v>23340</v>
      </c>
      <c r="D33" s="8">
        <v>27646</v>
      </c>
      <c r="E33" s="5"/>
      <c r="F33" s="8">
        <v>21601</v>
      </c>
      <c r="G33" s="8">
        <v>-6665</v>
      </c>
      <c r="H33" s="8">
        <v>46466</v>
      </c>
      <c r="I33" s="5"/>
      <c r="J33" s="8">
        <f>+H33</f>
        <v>46466</v>
      </c>
    </row>
    <row r="34" spans="1:11" ht="15.95" customHeight="1" thickBot="1" x14ac:dyDescent="0.2">
      <c r="A34" s="6" t="s">
        <v>22</v>
      </c>
      <c r="B34" s="9">
        <v>24522</v>
      </c>
      <c r="C34" s="10">
        <v>24597</v>
      </c>
      <c r="D34" s="10">
        <f>+D32+D33</f>
        <v>29031</v>
      </c>
      <c r="E34" s="5"/>
      <c r="F34" s="10">
        <f>+F32+F33</f>
        <v>22986</v>
      </c>
      <c r="G34" s="10">
        <f>+G32+G33</f>
        <v>-5280</v>
      </c>
      <c r="H34" s="10">
        <f>+H32+H33</f>
        <v>47851</v>
      </c>
      <c r="I34" s="5"/>
      <c r="J34" s="11">
        <f>+SUM(J32:J33)</f>
        <v>47851</v>
      </c>
      <c r="K34" s="12"/>
    </row>
    <row r="35" spans="1:11" ht="20.100000000000001" customHeight="1" x14ac:dyDescent="0.15">
      <c r="A35" s="1" t="s">
        <v>1</v>
      </c>
      <c r="E35" s="5"/>
      <c r="F35" s="5"/>
      <c r="G35" s="5"/>
      <c r="H35" s="5"/>
      <c r="I35" s="5"/>
    </row>
    <row r="36" spans="1:11" ht="12" customHeight="1" thickBo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ht="15.95" customHeight="1" thickBot="1" x14ac:dyDescent="0.2">
      <c r="A37" s="7" t="s">
        <v>23</v>
      </c>
      <c r="B37" s="9">
        <v>42774</v>
      </c>
      <c r="C37" s="10">
        <v>45891</v>
      </c>
      <c r="D37" s="10">
        <f>+D29+D34</f>
        <v>56760</v>
      </c>
      <c r="E37" s="5"/>
      <c r="F37" s="10">
        <f>+F29+F34</f>
        <v>51539</v>
      </c>
      <c r="G37" s="10">
        <f>+G29+G34</f>
        <v>24617</v>
      </c>
      <c r="H37" s="10">
        <f>+H29+H34</f>
        <v>70930</v>
      </c>
      <c r="I37" s="5"/>
      <c r="J37" s="11">
        <f>+J29+J34</f>
        <v>70930</v>
      </c>
    </row>
    <row r="38" spans="1:11" ht="20.100000000000001" customHeight="1" x14ac:dyDescent="0.15">
      <c r="A38" s="1" t="s">
        <v>1</v>
      </c>
      <c r="E38" s="5"/>
      <c r="F38" s="5"/>
      <c r="G38" s="5"/>
      <c r="H38" s="5"/>
      <c r="I38" s="5"/>
      <c r="J38" s="12"/>
    </row>
    <row r="39" spans="1:11" ht="20.100000000000001" customHeight="1" x14ac:dyDescent="0.15">
      <c r="A39" s="1" t="s">
        <v>1</v>
      </c>
      <c r="E39" s="5"/>
      <c r="F39" s="5"/>
      <c r="G39" s="5"/>
      <c r="H39" s="5"/>
      <c r="I39" s="5"/>
    </row>
    <row r="40" spans="1:11" ht="15.95" customHeight="1" x14ac:dyDescent="0.15">
      <c r="A40" s="6" t="s">
        <v>24</v>
      </c>
      <c r="E40" s="5"/>
      <c r="F40" s="5"/>
      <c r="G40" s="5"/>
      <c r="H40" s="5"/>
      <c r="I40" s="5"/>
    </row>
    <row r="41" spans="1:11" ht="15.95" customHeight="1" x14ac:dyDescent="0.15">
      <c r="A41" s="1" t="s">
        <v>1</v>
      </c>
      <c r="E41" s="5"/>
      <c r="F41" s="5"/>
      <c r="G41" s="5"/>
      <c r="H41" s="5"/>
      <c r="I41" s="5"/>
    </row>
  </sheetData>
  <sheetProtection password="8926" sheet="1"/>
  <mergeCells count="2">
    <mergeCell ref="B4:D4"/>
    <mergeCell ref="F4:H4"/>
  </mergeCells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X</cp:lastModifiedBy>
  <dcterms:created xsi:type="dcterms:W3CDTF">2021-05-17T17:52:43Z</dcterms:created>
  <dcterms:modified xsi:type="dcterms:W3CDTF">2022-08-18T17:36:29Z</dcterms:modified>
</cp:coreProperties>
</file>